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14380" windowHeight="4190"/>
  </bookViews>
  <sheets>
    <sheet name="Prospetto" sheetId="1" r:id="rId1"/>
  </sheets>
  <definedNames>
    <definedName name="JR_PAGE_ANCHOR_0_1">Prospetto!$A$1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7" i="1"/>
  <c r="C8" i="1"/>
  <c r="C9" i="1"/>
  <c r="C10" i="1"/>
  <c r="C11" i="1"/>
  <c r="C12" i="1"/>
  <c r="C13" i="1"/>
  <c r="C14" i="1"/>
  <c r="C15" i="1"/>
  <c r="C16" i="1"/>
  <c r="C6" i="1"/>
  <c r="B7" i="1"/>
  <c r="B8" i="1"/>
  <c r="B9" i="1"/>
  <c r="B10" i="1"/>
  <c r="B11" i="1"/>
  <c r="B12" i="1"/>
  <c r="B13" i="1"/>
  <c r="B14" i="1"/>
  <c r="B15" i="1"/>
  <c r="B16" i="1"/>
  <c r="B6" i="1"/>
</calcChain>
</file>

<file path=xl/sharedStrings.xml><?xml version="1.0" encoding="utf-8"?>
<sst xmlns="http://schemas.openxmlformats.org/spreadsheetml/2006/main" count="36" uniqueCount="29">
  <si>
    <t>TDB20207_30990009</t>
  </si>
  <si>
    <t>Ente segnalante</t>
  </si>
  <si>
    <t>Fenomeno economico</t>
  </si>
  <si>
    <t>Numero degli sportelli</t>
  </si>
  <si>
    <t>Data dell'osservazione</t>
  </si>
  <si>
    <t>31/12/2021</t>
  </si>
  <si>
    <t>31/12/2020</t>
  </si>
  <si>
    <t>31/12/2019</t>
  </si>
  <si>
    <t>31/12/2018</t>
  </si>
  <si>
    <t>31/12/2017</t>
  </si>
  <si>
    <t>31/12/2016</t>
  </si>
  <si>
    <t>31/12/2015</t>
  </si>
  <si>
    <t>Localizzazione dello sportello</t>
  </si>
  <si>
    <t>Valore</t>
  </si>
  <si>
    <t>Toscana</t>
  </si>
  <si>
    <t>Massa 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</si>
  <si>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</si>
  <si>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</si>
  <si>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</si>
  <si>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</si>
  <si>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</si>
  <si>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</si>
  <si>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</si>
  <si>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</si>
  <si>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</si>
  <si>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Variazione % 15/22</t>
  </si>
  <si>
    <t>variazione 22/21</t>
  </si>
  <si>
    <t>var % 22/21</t>
  </si>
  <si>
    <t>Variazione 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</si>
</sst>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12"/>
      <color theme="1"/>
      <name val="Segoe UI"/>
      <family val="2"/>
    </font>
    <font>
      <sz val="12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3E2ED"/>
      </patternFill>
    </fill>
    <fill>
      <patternFill patternType="solid">
        <fgColor rgb="FFE3EEF4"/>
      </patternFill>
    </fill>
    <fill>
      <patternFill patternType="none"/>
    </fill>
    <fill>
      <patternFill patternType="solid">
        <fgColor rgb="FFF0F0F0"/>
      </patternFill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 applyProtection="1">
      <alignment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5" borderId="2" xfId="0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7"/>
  <sheetViews>
    <sheetView tabSelected="1" topLeftCell="A2" workbookViewId="0">
      <selection activeCell="C5" sqref="C5"/>
    </sheetView>
  </sheetViews>
  <sheetFormatPr defaultRowHeight="17.5" x14ac:dyDescent="0.45"/>
  <cols>
    <col min="1" max="1" width="33.26953125" style="5" customWidth="1"/>
    <col min="2" max="2" width="20.453125" style="5" customWidth="1"/>
    <col min="3" max="6" width="22.1796875" style="5" customWidth="1"/>
    <col min="7" max="13" width="22.453125" style="5" customWidth="1"/>
  </cols>
  <sheetData>
    <row r="1" spans="1:13" ht="22" customHeight="1" x14ac:dyDescent="0.45">
      <c r="A1" s="1" t="s">
        <v>0</v>
      </c>
      <c r="B1" s="13"/>
      <c r="C1" s="13"/>
      <c r="D1" s="13"/>
      <c r="E1" s="13"/>
      <c r="F1" s="13"/>
      <c r="G1" s="13"/>
      <c r="H1" s="2"/>
      <c r="I1" s="2"/>
      <c r="J1" s="2"/>
      <c r="K1" s="2"/>
      <c r="L1" s="2"/>
      <c r="M1" s="2"/>
    </row>
    <row r="2" spans="1:13" ht="22" customHeight="1" x14ac:dyDescent="0.45">
      <c r="A2" s="3" t="s">
        <v>1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</row>
    <row r="3" spans="1:13" ht="20.149999999999999" customHeight="1" x14ac:dyDescent="0.35">
      <c r="A3" s="6" t="s">
        <v>2</v>
      </c>
      <c r="B3" s="6"/>
      <c r="C3" s="6"/>
      <c r="D3" s="6"/>
      <c r="E3" s="6"/>
      <c r="F3" s="6"/>
      <c r="G3" s="15" t="s">
        <v>3</v>
      </c>
      <c r="H3" s="15"/>
      <c r="I3" s="15"/>
      <c r="J3" s="15"/>
      <c r="K3" s="15"/>
      <c r="L3" s="15"/>
      <c r="M3" s="15"/>
    </row>
    <row r="4" spans="1:13" ht="20.149999999999999" customHeight="1" x14ac:dyDescent="0.35">
      <c r="A4" s="6" t="s">
        <v>4</v>
      </c>
      <c r="B4" s="6"/>
      <c r="C4" s="6"/>
      <c r="D4" s="6"/>
      <c r="E4" s="6"/>
      <c r="F4" s="11">
        <v>44926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</row>
    <row r="5" spans="1:13" ht="43.5" customHeight="1" x14ac:dyDescent="0.35">
      <c r="A5" s="6" t="s">
        <v>12</v>
      </c>
      <c r="B5" s="6" t="s">
        <v>25</v>
      </c>
      <c r="C5" s="6" t="s">
        <v>28</v>
      </c>
      <c r="D5" s="6" t="s">
        <v>26</v>
      </c>
      <c r="E5" s="6" t="s">
        <v>27</v>
      </c>
      <c r="F5" s="4" t="s">
        <v>13</v>
      </c>
      <c r="G5" s="4" t="s">
        <v>13</v>
      </c>
      <c r="H5" s="4" t="s">
        <v>13</v>
      </c>
      <c r="I5" s="4" t="s">
        <v>13</v>
      </c>
      <c r="J5" s="4" t="s">
        <v>13</v>
      </c>
      <c r="K5" s="4" t="s">
        <v>13</v>
      </c>
      <c r="L5" s="4" t="s">
        <v>13</v>
      </c>
      <c r="M5" s="4" t="s">
        <v>13</v>
      </c>
    </row>
    <row r="6" spans="1:13" ht="16.5" customHeight="1" x14ac:dyDescent="0.35">
      <c r="A6" s="4" t="s">
        <v>14</v>
      </c>
      <c r="B6" s="8">
        <f>F6/M6-1</f>
        <v>-0.30718378140149849</v>
      </c>
      <c r="C6" s="7">
        <f>F6-M6</f>
        <v>-697</v>
      </c>
      <c r="D6" s="7">
        <f>F6-G6</f>
        <v>-57</v>
      </c>
      <c r="E6" s="12">
        <f>F6/G6*100-100</f>
        <v>-3.499079189686924</v>
      </c>
      <c r="F6" s="9">
        <v>1572</v>
      </c>
      <c r="G6" s="9">
        <v>1629</v>
      </c>
      <c r="H6" s="9">
        <v>1778</v>
      </c>
      <c r="I6" s="9">
        <v>1825</v>
      </c>
      <c r="J6" s="9">
        <v>1960</v>
      </c>
      <c r="K6" s="9">
        <v>2093</v>
      </c>
      <c r="L6" s="9">
        <v>2184</v>
      </c>
      <c r="M6" s="9">
        <v>2269</v>
      </c>
    </row>
    <row r="7" spans="1:13" ht="16.5" customHeight="1" x14ac:dyDescent="0.35">
      <c r="A7" s="4" t="s">
        <v>15</v>
      </c>
      <c r="B7" s="8">
        <f t="shared" ref="B7:B16" si="0">F7/M7-1</f>
        <v>-0.27619047619047621</v>
      </c>
      <c r="C7" s="7">
        <f t="shared" ref="C7:C16" si="1">F7-M7</f>
        <v>-29</v>
      </c>
      <c r="D7" s="7">
        <f t="shared" ref="D7:D16" si="2">F7-G7</f>
        <v>-1</v>
      </c>
      <c r="E7" s="12">
        <f t="shared" ref="E7:E16" si="3">F7/G7*100-100</f>
        <v>-1.2987012987013031</v>
      </c>
      <c r="F7" s="10">
        <v>76</v>
      </c>
      <c r="G7" s="10">
        <v>77</v>
      </c>
      <c r="H7" s="10">
        <v>79</v>
      </c>
      <c r="I7" s="10">
        <v>81</v>
      </c>
      <c r="J7" s="10">
        <v>89</v>
      </c>
      <c r="K7" s="10">
        <v>94</v>
      </c>
      <c r="L7" s="10">
        <v>103</v>
      </c>
      <c r="M7" s="10">
        <v>105</v>
      </c>
    </row>
    <row r="8" spans="1:13" ht="16.5" customHeight="1" x14ac:dyDescent="0.35">
      <c r="A8" s="4" t="s">
        <v>16</v>
      </c>
      <c r="B8" s="8">
        <f t="shared" si="0"/>
        <v>-0.31983805668016196</v>
      </c>
      <c r="C8" s="7">
        <f t="shared" si="1"/>
        <v>-79</v>
      </c>
      <c r="D8" s="7">
        <f t="shared" si="2"/>
        <v>-2</v>
      </c>
      <c r="E8" s="12">
        <f t="shared" si="3"/>
        <v>-1.1764705882352899</v>
      </c>
      <c r="F8" s="9">
        <v>168</v>
      </c>
      <c r="G8" s="9">
        <v>170</v>
      </c>
      <c r="H8" s="9">
        <v>185</v>
      </c>
      <c r="I8" s="9">
        <v>188</v>
      </c>
      <c r="J8" s="9">
        <v>204</v>
      </c>
      <c r="K8" s="9">
        <v>223</v>
      </c>
      <c r="L8" s="9">
        <v>232</v>
      </c>
      <c r="M8" s="9">
        <v>247</v>
      </c>
    </row>
    <row r="9" spans="1:13" ht="16.5" customHeight="1" x14ac:dyDescent="0.35">
      <c r="A9" s="4" t="s">
        <v>17</v>
      </c>
      <c r="B9" s="8">
        <f t="shared" si="0"/>
        <v>-0.39181286549707606</v>
      </c>
      <c r="C9" s="7">
        <f t="shared" si="1"/>
        <v>-67</v>
      </c>
      <c r="D9" s="7">
        <f t="shared" si="2"/>
        <v>-5</v>
      </c>
      <c r="E9" s="12">
        <f t="shared" si="3"/>
        <v>-4.5871559633027488</v>
      </c>
      <c r="F9" s="10">
        <v>104</v>
      </c>
      <c r="G9" s="10">
        <v>109</v>
      </c>
      <c r="H9" s="10">
        <v>123</v>
      </c>
      <c r="I9" s="10">
        <v>126</v>
      </c>
      <c r="J9" s="10">
        <v>137</v>
      </c>
      <c r="K9" s="10">
        <v>148</v>
      </c>
      <c r="L9" s="10">
        <v>162</v>
      </c>
      <c r="M9" s="10">
        <v>171</v>
      </c>
    </row>
    <row r="10" spans="1:13" ht="16.5" customHeight="1" x14ac:dyDescent="0.35">
      <c r="A10" s="4" t="s">
        <v>18</v>
      </c>
      <c r="B10" s="8">
        <f t="shared" si="0"/>
        <v>-0.31490787269681741</v>
      </c>
      <c r="C10" s="7">
        <f t="shared" si="1"/>
        <v>-188</v>
      </c>
      <c r="D10" s="7">
        <f t="shared" si="2"/>
        <v>-14</v>
      </c>
      <c r="E10" s="12">
        <f t="shared" si="3"/>
        <v>-3.3096926713947994</v>
      </c>
      <c r="F10" s="9">
        <v>409</v>
      </c>
      <c r="G10" s="9">
        <v>423</v>
      </c>
      <c r="H10" s="9">
        <v>463</v>
      </c>
      <c r="I10" s="9">
        <v>481</v>
      </c>
      <c r="J10" s="9">
        <v>519</v>
      </c>
      <c r="K10" s="9">
        <v>546</v>
      </c>
      <c r="L10" s="9">
        <v>570</v>
      </c>
      <c r="M10" s="9">
        <v>597</v>
      </c>
    </row>
    <row r="11" spans="1:13" ht="16.5" customHeight="1" x14ac:dyDescent="0.35">
      <c r="A11" s="4" t="s">
        <v>19</v>
      </c>
      <c r="B11" s="8">
        <f t="shared" si="0"/>
        <v>-0.40350877192982459</v>
      </c>
      <c r="C11" s="7">
        <f t="shared" si="1"/>
        <v>-46</v>
      </c>
      <c r="D11" s="7">
        <f t="shared" si="2"/>
        <v>-2</v>
      </c>
      <c r="E11" s="12">
        <f t="shared" si="3"/>
        <v>-2.8571428571428612</v>
      </c>
      <c r="F11" s="10">
        <v>68</v>
      </c>
      <c r="G11" s="10">
        <v>70</v>
      </c>
      <c r="H11" s="10">
        <v>76</v>
      </c>
      <c r="I11" s="10">
        <v>78</v>
      </c>
      <c r="J11" s="10">
        <v>94</v>
      </c>
      <c r="K11" s="10">
        <v>102</v>
      </c>
      <c r="L11" s="10">
        <v>109</v>
      </c>
      <c r="M11" s="10">
        <v>114</v>
      </c>
    </row>
    <row r="12" spans="1:13" ht="16.5" customHeight="1" x14ac:dyDescent="0.35">
      <c r="A12" s="4" t="s">
        <v>20</v>
      </c>
      <c r="B12" s="8">
        <f t="shared" si="0"/>
        <v>-0.29000000000000004</v>
      </c>
      <c r="C12" s="7">
        <f t="shared" si="1"/>
        <v>-58</v>
      </c>
      <c r="D12" s="7">
        <f t="shared" si="2"/>
        <v>-8</v>
      </c>
      <c r="E12" s="12">
        <f t="shared" si="3"/>
        <v>-5.3333333333333286</v>
      </c>
      <c r="F12" s="9">
        <v>142</v>
      </c>
      <c r="G12" s="9">
        <v>150</v>
      </c>
      <c r="H12" s="9">
        <v>163</v>
      </c>
      <c r="I12" s="9">
        <v>164</v>
      </c>
      <c r="J12" s="9">
        <v>169</v>
      </c>
      <c r="K12" s="9">
        <v>185</v>
      </c>
      <c r="L12" s="9">
        <v>195</v>
      </c>
      <c r="M12" s="9">
        <v>200</v>
      </c>
    </row>
    <row r="13" spans="1:13" ht="16.5" customHeight="1" x14ac:dyDescent="0.35">
      <c r="A13" s="4" t="s">
        <v>21</v>
      </c>
      <c r="B13" s="8">
        <f t="shared" si="0"/>
        <v>-0.26690391459074736</v>
      </c>
      <c r="C13" s="7">
        <f t="shared" si="1"/>
        <v>-75</v>
      </c>
      <c r="D13" s="7">
        <f t="shared" si="2"/>
        <v>-8</v>
      </c>
      <c r="E13" s="12">
        <f t="shared" si="3"/>
        <v>-3.7383177570093409</v>
      </c>
      <c r="F13" s="10">
        <v>206</v>
      </c>
      <c r="G13" s="10">
        <v>214</v>
      </c>
      <c r="H13" s="10">
        <v>233</v>
      </c>
      <c r="I13" s="10">
        <v>238</v>
      </c>
      <c r="J13" s="10">
        <v>250</v>
      </c>
      <c r="K13" s="10">
        <v>264</v>
      </c>
      <c r="L13" s="10">
        <v>270</v>
      </c>
      <c r="M13" s="10">
        <v>281</v>
      </c>
    </row>
    <row r="14" spans="1:13" ht="16.5" customHeight="1" x14ac:dyDescent="0.35">
      <c r="A14" s="4" t="s">
        <v>22</v>
      </c>
      <c r="B14" s="8">
        <f t="shared" si="0"/>
        <v>-0.31428571428571428</v>
      </c>
      <c r="C14" s="7">
        <f t="shared" si="1"/>
        <v>-66</v>
      </c>
      <c r="D14" s="7">
        <f t="shared" si="2"/>
        <v>-9</v>
      </c>
      <c r="E14" s="12">
        <f t="shared" si="3"/>
        <v>-5.8823529411764781</v>
      </c>
      <c r="F14" s="9">
        <v>144</v>
      </c>
      <c r="G14" s="9">
        <v>153</v>
      </c>
      <c r="H14" s="9">
        <v>174</v>
      </c>
      <c r="I14" s="9">
        <v>179</v>
      </c>
      <c r="J14" s="9">
        <v>194</v>
      </c>
      <c r="K14" s="9">
        <v>203</v>
      </c>
      <c r="L14" s="9">
        <v>204</v>
      </c>
      <c r="M14" s="9">
        <v>210</v>
      </c>
    </row>
    <row r="15" spans="1:13" ht="16.5" customHeight="1" x14ac:dyDescent="0.35">
      <c r="A15" s="4" t="s">
        <v>23</v>
      </c>
      <c r="B15" s="8">
        <f t="shared" si="0"/>
        <v>-0.29081632653061229</v>
      </c>
      <c r="C15" s="7">
        <f t="shared" si="1"/>
        <v>-57</v>
      </c>
      <c r="D15" s="7">
        <f t="shared" si="2"/>
        <v>-8</v>
      </c>
      <c r="E15" s="12">
        <f t="shared" si="3"/>
        <v>-5.4421768707482983</v>
      </c>
      <c r="F15" s="10">
        <v>139</v>
      </c>
      <c r="G15" s="10">
        <v>147</v>
      </c>
      <c r="H15" s="10">
        <v>159</v>
      </c>
      <c r="I15" s="10">
        <v>162</v>
      </c>
      <c r="J15" s="10">
        <v>170</v>
      </c>
      <c r="K15" s="10">
        <v>183</v>
      </c>
      <c r="L15" s="10">
        <v>193</v>
      </c>
      <c r="M15" s="10">
        <v>196</v>
      </c>
    </row>
    <row r="16" spans="1:13" ht="16.5" customHeight="1" x14ac:dyDescent="0.35">
      <c r="A16" s="4" t="s">
        <v>24</v>
      </c>
      <c r="B16" s="8">
        <f t="shared" si="0"/>
        <v>-0.21621621621621623</v>
      </c>
      <c r="C16" s="7">
        <f t="shared" si="1"/>
        <v>-32</v>
      </c>
      <c r="D16" s="7">
        <f t="shared" si="2"/>
        <v>0</v>
      </c>
      <c r="E16" s="12">
        <f t="shared" si="3"/>
        <v>0</v>
      </c>
      <c r="F16" s="9">
        <v>116</v>
      </c>
      <c r="G16" s="9">
        <v>116</v>
      </c>
      <c r="H16" s="9">
        <v>123</v>
      </c>
      <c r="I16" s="9">
        <v>128</v>
      </c>
      <c r="J16" s="9">
        <v>134</v>
      </c>
      <c r="K16" s="9">
        <v>145</v>
      </c>
      <c r="L16" s="9">
        <v>146</v>
      </c>
      <c r="M16" s="9">
        <v>148</v>
      </c>
    </row>
    <row r="17" spans="1:13" ht="16" customHeight="1" x14ac:dyDescent="0.45">
      <c r="A17" s="16"/>
      <c r="B17" s="16"/>
      <c r="C17" s="16"/>
      <c r="D17" s="16"/>
      <c r="E17" s="16"/>
      <c r="F17" s="16"/>
      <c r="G17" s="16"/>
      <c r="H17" s="2"/>
      <c r="I17" s="2"/>
      <c r="J17" s="2"/>
      <c r="K17" s="2"/>
      <c r="L17" s="2"/>
      <c r="M17" s="2"/>
    </row>
  </sheetData>
  <mergeCells count="4">
    <mergeCell ref="B1:G1"/>
    <mergeCell ref="B2:G2"/>
    <mergeCell ref="G3:M3"/>
    <mergeCell ref="A17:G1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2023-02-22T14:41:35Z</dcterms:created>
  <dcterms:modified xsi:type="dcterms:W3CDTF">2023-03-31T16:41:57Z</dcterms:modified>
</cp:coreProperties>
</file>